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ltima1-my.sharepoint.com/personal/haileym_optiom_com/Documents/Desktop/Blank Forms/"/>
    </mc:Choice>
  </mc:AlternateContent>
  <xr:revisionPtr revIDLastSave="225" documentId="13_ncr:1_{FE5F0499-3841-414A-B46F-DC8105E3C09C}" xr6:coauthVersionLast="47" xr6:coauthVersionMax="47" xr10:uidLastSave="{437CFB83-52F0-495A-B318-1A47142D9719}"/>
  <workbookProtection workbookAlgorithmName="SHA-512" workbookHashValue="uyXxy1mHvYSc47/wW9O9MXzjvejM9W1HgqyEksNrMcHaKJl012ySxfd0z0NOdDPJ7K0wJeqJI4pVAKIAiTyJEg==" workbookSaltValue="rpByH4wM5oInxP30opuvkQ==" workbookSpinCount="100000" lockStructure="1"/>
  <bookViews>
    <workbookView xWindow="3465" yWindow="1335" windowWidth="21600" windowHeight="11295" xr2:uid="{D0E2005D-55A1-473A-80F7-587D41BB49A3}"/>
  </bookViews>
  <sheets>
    <sheet name="Sheet1" sheetId="1" r:id="rId1"/>
    <sheet name="Sheet3" sheetId="3" state="hidden" r:id="rId2"/>
  </sheets>
  <definedNames>
    <definedName name="_xlnm.Print_Area" localSheetId="0">Sheet1!$A$1:$F$46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3" i="1" s="1"/>
  <c r="F20" i="1"/>
  <c r="F35" i="1"/>
  <c r="F29" i="1"/>
  <c r="F31" i="1"/>
  <c r="F32" i="1"/>
  <c r="F33" i="1"/>
  <c r="F34" i="1"/>
  <c r="F36" i="1"/>
  <c r="F27" i="1"/>
  <c r="F28" i="1"/>
  <c r="F30" i="1"/>
  <c r="F19" i="1"/>
  <c r="F21" i="1"/>
  <c r="F22" i="1"/>
  <c r="F23" i="1"/>
  <c r="F24" i="1"/>
  <c r="F25" i="1"/>
  <c r="F26" i="1"/>
  <c r="F37" i="1"/>
  <c r="F18" i="1"/>
  <c r="F38" i="1" l="1"/>
  <c r="D43" i="1" s="1"/>
  <c r="F41" i="1"/>
  <c r="F42" i="1"/>
  <c r="D42" i="1" l="1"/>
  <c r="D41" i="1"/>
  <c r="F46" i="1"/>
  <c r="F45" i="1" l="1"/>
</calcChain>
</file>

<file path=xl/sharedStrings.xml><?xml version="1.0" encoding="utf-8"?>
<sst xmlns="http://schemas.openxmlformats.org/spreadsheetml/2006/main" count="59" uniqueCount="52">
  <si>
    <t>T// 1.844.427.7587
F// 1.800.613.3708
E// claims@optiom.com
#314 9525 201 St.
Langley, BC V1M 4A5</t>
  </si>
  <si>
    <t>To Claim For Genuine Body Parts Please Fill Out Invoice</t>
  </si>
  <si>
    <t>Bodyshop Contact Information</t>
  </si>
  <si>
    <t>Name:</t>
  </si>
  <si>
    <t>Phone Number:</t>
  </si>
  <si>
    <t>Email address:</t>
  </si>
  <si>
    <t>Province:</t>
  </si>
  <si>
    <t>BC</t>
  </si>
  <si>
    <t>Customer Contact Information</t>
  </si>
  <si>
    <t>Optiom Policy #:</t>
  </si>
  <si>
    <t>Primary Insurance Claim #:</t>
  </si>
  <si>
    <t>Rate Class:</t>
  </si>
  <si>
    <t>#</t>
  </si>
  <si>
    <t>Part/Labour</t>
  </si>
  <si>
    <t>Description (Leave blank for labour)</t>
  </si>
  <si>
    <t>Aftermarket price</t>
  </si>
  <si>
    <t>Difference</t>
  </si>
  <si>
    <t>GST Exempt?</t>
  </si>
  <si>
    <t>No</t>
  </si>
  <si>
    <t>GST</t>
  </si>
  <si>
    <t>PST Exempt?</t>
  </si>
  <si>
    <t>PST</t>
  </si>
  <si>
    <t>HST Exempt?</t>
  </si>
  <si>
    <t>HST</t>
  </si>
  <si>
    <t>Province</t>
  </si>
  <si>
    <t>AB</t>
  </si>
  <si>
    <t>SK</t>
  </si>
  <si>
    <t>MB</t>
  </si>
  <si>
    <t>ON</t>
  </si>
  <si>
    <t>NB</t>
  </si>
  <si>
    <t>NFL</t>
  </si>
  <si>
    <t>NWT</t>
  </si>
  <si>
    <t>NS</t>
  </si>
  <si>
    <t>NT</t>
  </si>
  <si>
    <t>PEI</t>
  </si>
  <si>
    <t>QC</t>
  </si>
  <si>
    <t>YK</t>
  </si>
  <si>
    <t>Exempt</t>
  </si>
  <si>
    <t>Part</t>
  </si>
  <si>
    <t>Yes</t>
  </si>
  <si>
    <t>Labour</t>
  </si>
  <si>
    <t>Total Parts</t>
  </si>
  <si>
    <t>Total Labour</t>
  </si>
  <si>
    <t>Subtotal Parts</t>
  </si>
  <si>
    <t>Subtotal Labour</t>
  </si>
  <si>
    <t>Parts GST</t>
  </si>
  <si>
    <t>Parts PST</t>
  </si>
  <si>
    <t>Parts HST</t>
  </si>
  <si>
    <t>Labour GST</t>
  </si>
  <si>
    <t>Labour PST</t>
  </si>
  <si>
    <t>Labour HST</t>
  </si>
  <si>
    <t>O.E.M. price/ Labour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</si>
</sst>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5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44" fontId="4" fillId="0" borderId="0" xfId="0" applyNumberFormat="1" applyFont="1"/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4" fillId="0" borderId="0" xfId="1" applyFont="1" applyProtection="1">
      <protection locked="0"/>
    </xf>
    <xf numFmtId="0" fontId="0" fillId="0" borderId="0" xfId="0" applyAlignment="1">
      <alignment horizontal="right"/>
    </xf>
    <xf numFmtId="164" fontId="8" fillId="0" borderId="0" xfId="1" applyFont="1" applyProtection="1"/>
    <xf numFmtId="0" fontId="4" fillId="0" borderId="0" xfId="0" applyFont="1" applyProtection="1"/>
    <xf numFmtId="44" fontId="4" fillId="0" borderId="0" xfId="0" applyNumberFormat="1" applyFont="1" applyProtection="1"/>
    <xf numFmtId="0" fontId="0" fillId="0" borderId="0" xfId="0" applyBorder="1" applyProtection="1">
      <protection locked="0"/>
    </xf>
    <xf numFmtId="0" fontId="1" fillId="0" borderId="0" xfId="0" applyFont="1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horizontal="right"/>
    </xf>
    <xf numFmtId="44" fontId="0" fillId="0" borderId="1" xfId="0" applyNumberFormat="1" applyBorder="1" applyProtection="1"/>
    <xf numFmtId="44" fontId="0" fillId="0" borderId="0" xfId="0" applyNumberFormat="1" applyBorder="1" applyProtection="1"/>
    <xf numFmtId="0" fontId="2" fillId="0" borderId="3" xfId="0" applyFont="1" applyBorder="1" applyAlignment="1" applyProtection="1">
      <alignment horizontal="right"/>
    </xf>
    <xf numFmtId="44" fontId="2" fillId="0" borderId="3" xfId="0" applyNumberFormat="1" applyFont="1" applyBorder="1" applyProtection="1"/>
    <xf numFmtId="2" fontId="1" fillId="0" borderId="0" xfId="0" applyNumberFormat="1" applyFont="1" applyBorder="1" applyProtection="1"/>
    <xf numFmtId="0" fontId="8" fillId="0" borderId="0" xfId="0" applyFont="1" applyAlignment="1" applyProtection="1">
      <alignment horizontal="right"/>
    </xf>
    <xf numFmtId="164" fontId="4" fillId="0" borderId="0" xfId="1" applyFont="1" applyProtection="1"/>
    <xf numFmtId="44" fontId="8" fillId="0" borderId="0" xfId="0" applyNumberFormat="1" applyFont="1" applyProtection="1"/>
    <xf numFmtId="0" fontId="8" fillId="0" borderId="0" xfId="0" applyFont="1" applyProtection="1"/>
    <xf numFmtId="0" fontId="0" fillId="0" borderId="0" xfId="0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3" fillId="0" borderId="0" xfId="0" applyFont="1" applyAlignment="1" applyProtection="1">
      <alignment horizontal="center"/>
    </xf>
    <xf numFmtId="0" fontId="5" fillId="0" borderId="0" xfId="0" applyFont="1" applyAlignment="1">
      <alignment horizontal="righ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4" formatCode="_-&quot;$&quot;* #,##0.00_-;\-&quot;$&quot;* #,##0.00_-;_-&quot;$&quot;* &quot;-&quot;??_-;_-@_-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306473</xdr:colOff>
      <xdr:row>1</xdr:row>
      <xdr:rowOff>9521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2D71772F-0305-F39A-70F7-B72F8FAFA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5643" cy="119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336339-8B5E-400D-B57B-786ADC6A5689}" name="Table1" displayName="Table1" ref="A17:F39" totalsRowShown="0" headerRowDxfId="14" dataDxfId="13" totalsRowDxfId="12">
  <tableColumns count="6">
    <tableColumn id="1" xr3:uid="{0D38032F-140E-42BE-919B-328BAEFEBFC7}" name="#" dataDxfId="11" totalsRowDxfId="10"/>
    <tableColumn id="2" xr3:uid="{DC74DC21-429F-402C-A0AD-85C9CCF6A891}" name="Part/Labour" dataDxfId="9" totalsRowDxfId="8"/>
    <tableColumn id="3" xr3:uid="{9BED1E6B-B90E-48E2-B263-6A097C96D11A}" name="Description (Leave blank for labour)" dataDxfId="7" totalsRowDxfId="6"/>
    <tableColumn id="4" xr3:uid="{91780EE4-0B6A-42AA-BC95-387720DCC576}" name="O.E.M. price/ Labour price" dataDxfId="5" totalsRowDxfId="4" dataCellStyle="Currency"/>
    <tableColumn id="5" xr3:uid="{7823D555-06C7-46F0-9DD9-8F323324991E}" name="Aftermarket price" dataDxfId="3" totalsRowDxfId="2" dataCellStyle="Currency"/>
    <tableColumn id="6" xr3:uid="{BC9DA34E-6F82-415F-BCC8-BC186A2E312E}" name="Difference" dataDxfId="1" totalsRowDxfId="0">
      <calculatedColumnFormula>D18-E18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D4F45F-3FA3-4E1F-BF3C-FAFD6CDD8628}" name="Table2" displayName="Table2" ref="A1:D14" totalsRowShown="0">
  <autoFilter ref="A1:D14" xr:uid="{58D4F45F-3FA3-4E1F-BF3C-FAFD6CDD8628}"/>
  <tableColumns count="4">
    <tableColumn id="1" xr3:uid="{25028E0C-EA6B-4705-949F-12D9DDB420BF}" name="Province"/>
    <tableColumn id="2" xr3:uid="{F144AEEC-620C-4780-AB95-B5CDC14D77B5}" name="GST"/>
    <tableColumn id="3" xr3:uid="{D189F4CD-52D5-4640-B661-260B006953CB}" name="PST"/>
    <tableColumn id="4" xr3:uid="{D0C6A3D7-6FBD-4190-935A-99B5DA09CE27}" name="HS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3D06A8-575B-4970-93AA-98A592B11646}" name="Table3" displayName="Table3" ref="A16:A18" totalsRowShown="0">
  <autoFilter ref="A16:A18" xr:uid="{843D06A8-575B-4970-93AA-98A592B11646}"/>
  <tableColumns count="1">
    <tableColumn id="1" xr3:uid="{95B3F7F1-5047-4290-9248-7DBF79800C87}" name="Exemp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973C129-B27C-4641-8CE5-4F9A5565FEB1}" name="Table5" displayName="Table5" ref="C16:C18" totalsRowShown="0">
  <autoFilter ref="C16:C18" xr:uid="{A973C129-B27C-4641-8CE5-4F9A5565FEB1}"/>
  <tableColumns count="1">
    <tableColumn id="1" xr3:uid="{8FB3E167-CBF7-4C01-8B1D-23D3A9C091A8}" name="Part/Labo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8ADD-5A33-4A8F-BE98-E7DE10168831}">
  <sheetPr>
    <pageSetUpPr fitToPage="1"/>
  </sheetPr>
  <dimension ref="A1:G47"/>
  <sheetViews>
    <sheetView tabSelected="1" view="pageBreakPreview" topLeftCell="A13" zoomScale="77" zoomScaleNormal="100" zoomScaleSheetLayoutView="76" workbookViewId="0">
      <selection activeCell="L30" sqref="L30"/>
    </sheetView>
  </sheetViews>
  <sheetFormatPr defaultColWidth="9.25" defaultRowHeight="14.25"/>
  <cols>
    <col min="1" max="1" width="18.375" style="12" customWidth="1"/>
    <col min="2" max="2" width="17" style="1" customWidth="1"/>
    <col min="3" max="3" width="40.125" style="1" customWidth="1"/>
    <col min="4" max="4" width="14.75" style="1" customWidth="1"/>
    <col min="5" max="5" width="13.75" style="1" bestFit="1" customWidth="1"/>
    <col min="6" max="7" width="16.75" style="1" customWidth="1"/>
    <col min="8" max="16384" width="9.25" style="1"/>
  </cols>
  <sheetData>
    <row r="1" spans="1:7" customFormat="1" ht="93" customHeight="1">
      <c r="A1" s="29"/>
      <c r="B1" s="29"/>
      <c r="E1" s="30" t="s">
        <v>0</v>
      </c>
      <c r="F1" s="31"/>
      <c r="G1" s="6"/>
    </row>
    <row r="2" spans="1:7" customFormat="1"/>
    <row r="3" spans="1:7" s="12" customFormat="1" ht="20.25">
      <c r="B3" s="32" t="s">
        <v>1</v>
      </c>
      <c r="C3" s="32"/>
      <c r="D3" s="32"/>
      <c r="E3" s="32"/>
    </row>
    <row r="4" spans="1:7" s="12" customFormat="1"/>
    <row r="5" spans="1:7" s="12" customFormat="1" ht="20.25">
      <c r="A5" s="26" t="s">
        <v>2</v>
      </c>
      <c r="B5" s="27"/>
    </row>
    <row r="6" spans="1:7" ht="20.25">
      <c r="A6" s="33" t="s">
        <v>3</v>
      </c>
      <c r="B6" s="33"/>
      <c r="C6" s="34"/>
      <c r="D6" s="34"/>
      <c r="E6" s="34"/>
      <c r="F6" s="34"/>
      <c r="G6" s="10"/>
    </row>
    <row r="7" spans="1:7" ht="20.25">
      <c r="A7" s="33" t="s">
        <v>4</v>
      </c>
      <c r="B7" s="33"/>
      <c r="C7" s="35"/>
      <c r="D7" s="35"/>
      <c r="E7" s="35"/>
      <c r="F7" s="35"/>
      <c r="G7" s="10"/>
    </row>
    <row r="8" spans="1:7" ht="20.25">
      <c r="A8" s="33" t="s">
        <v>5</v>
      </c>
      <c r="B8" s="33"/>
      <c r="C8" s="35"/>
      <c r="D8" s="35"/>
      <c r="E8" s="35"/>
      <c r="F8" s="35"/>
      <c r="G8" s="10"/>
    </row>
    <row r="9" spans="1:7" ht="20.25">
      <c r="A9" s="33" t="s">
        <v>6</v>
      </c>
      <c r="B9" s="33"/>
      <c r="C9" s="1" t="s">
        <v>7</v>
      </c>
      <c r="E9" s="3"/>
      <c r="F9" s="3"/>
      <c r="G9" s="3"/>
    </row>
    <row r="10" spans="1:7" s="12" customFormat="1" ht="20.25">
      <c r="A10" s="8"/>
      <c r="B10" s="8"/>
      <c r="E10" s="27"/>
      <c r="F10" s="27"/>
      <c r="G10" s="27"/>
    </row>
    <row r="11" spans="1:7" s="12" customFormat="1" ht="18">
      <c r="A11" s="25" t="s">
        <v>8</v>
      </c>
      <c r="B11" s="8"/>
    </row>
    <row r="12" spans="1:7" ht="18">
      <c r="A12" s="36" t="s">
        <v>3</v>
      </c>
      <c r="B12" s="36"/>
      <c r="C12" s="34"/>
      <c r="D12" s="34"/>
      <c r="E12" s="34"/>
      <c r="F12" s="34"/>
      <c r="G12" s="10"/>
    </row>
    <row r="13" spans="1:7" ht="18">
      <c r="A13" s="36" t="s">
        <v>9</v>
      </c>
      <c r="B13" s="36"/>
      <c r="C13" s="35"/>
      <c r="D13" s="35"/>
      <c r="E13" s="35"/>
      <c r="F13" s="35"/>
      <c r="G13" s="10"/>
    </row>
    <row r="14" spans="1:7" ht="18">
      <c r="A14" s="36" t="s">
        <v>10</v>
      </c>
      <c r="B14" s="36"/>
      <c r="C14" s="35"/>
      <c r="D14" s="35"/>
      <c r="E14" s="35"/>
      <c r="F14" s="35"/>
      <c r="G14" s="10"/>
    </row>
    <row r="15" spans="1:7" ht="18">
      <c r="A15" s="36" t="s">
        <v>11</v>
      </c>
      <c r="B15" s="36"/>
      <c r="C15" s="35"/>
      <c r="D15" s="35"/>
      <c r="E15" s="35"/>
      <c r="F15" s="35"/>
      <c r="G15" s="10"/>
    </row>
    <row r="16" spans="1:7" s="12" customFormat="1" ht="18">
      <c r="A16" s="13"/>
      <c r="B16" s="13"/>
    </row>
    <row r="17" spans="1:7" s="12" customFormat="1" ht="45.75" customHeight="1">
      <c r="A17" s="24" t="s">
        <v>12</v>
      </c>
      <c r="B17" s="24" t="s">
        <v>13</v>
      </c>
      <c r="C17" s="28" t="s">
        <v>14</v>
      </c>
      <c r="D17" s="28" t="s">
        <v>51</v>
      </c>
      <c r="E17" s="28" t="s">
        <v>15</v>
      </c>
      <c r="F17" s="24" t="s">
        <v>16</v>
      </c>
      <c r="G17" s="24"/>
    </row>
    <row r="18" spans="1:7" ht="18">
      <c r="A18" s="8">
        <v>1</v>
      </c>
      <c r="B18" s="4"/>
      <c r="C18" s="4"/>
      <c r="D18" s="5"/>
      <c r="E18" s="5"/>
      <c r="F18" s="2">
        <f>D18-E18</f>
        <v>0</v>
      </c>
      <c r="G18" s="2"/>
    </row>
    <row r="19" spans="1:7" ht="18">
      <c r="A19" s="8">
        <v>2</v>
      </c>
      <c r="B19" s="4" t="s">
        <v>40</v>
      </c>
      <c r="C19" s="4"/>
      <c r="D19" s="5"/>
      <c r="E19" s="5"/>
      <c r="F19" s="2">
        <f t="shared" ref="F19:F37" si="0">D19-E19</f>
        <v>0</v>
      </c>
      <c r="G19" s="2"/>
    </row>
    <row r="20" spans="1:7" ht="18">
      <c r="A20" s="8">
        <v>3</v>
      </c>
      <c r="B20" s="4"/>
      <c r="C20" s="4"/>
      <c r="D20" s="5"/>
      <c r="E20" s="5"/>
      <c r="F20" s="2">
        <f t="shared" si="0"/>
        <v>0</v>
      </c>
      <c r="G20" s="2"/>
    </row>
    <row r="21" spans="1:7" ht="18">
      <c r="A21" s="8">
        <v>4</v>
      </c>
      <c r="B21" s="4"/>
      <c r="C21" s="4"/>
      <c r="D21" s="5"/>
      <c r="E21" s="5"/>
      <c r="F21" s="2">
        <f t="shared" si="0"/>
        <v>0</v>
      </c>
      <c r="G21" s="2"/>
    </row>
    <row r="22" spans="1:7" ht="18">
      <c r="A22" s="8">
        <v>5</v>
      </c>
      <c r="B22" s="4"/>
      <c r="C22" s="4"/>
      <c r="D22" s="5"/>
      <c r="E22" s="5"/>
      <c r="F22" s="2">
        <f t="shared" si="0"/>
        <v>0</v>
      </c>
      <c r="G22" s="2"/>
    </row>
    <row r="23" spans="1:7" ht="18">
      <c r="A23" s="8">
        <v>6</v>
      </c>
      <c r="B23" s="4"/>
      <c r="C23" s="4"/>
      <c r="D23" s="5"/>
      <c r="E23" s="5"/>
      <c r="F23" s="2">
        <f t="shared" si="0"/>
        <v>0</v>
      </c>
      <c r="G23" s="2"/>
    </row>
    <row r="24" spans="1:7" ht="18">
      <c r="A24" s="8">
        <v>7</v>
      </c>
      <c r="B24" s="4"/>
      <c r="C24" s="4"/>
      <c r="D24" s="5"/>
      <c r="E24" s="5"/>
      <c r="F24" s="2">
        <f t="shared" si="0"/>
        <v>0</v>
      </c>
      <c r="G24" s="2"/>
    </row>
    <row r="25" spans="1:7" ht="18">
      <c r="A25" s="8">
        <v>8</v>
      </c>
      <c r="B25" s="4"/>
      <c r="C25" s="4"/>
      <c r="D25" s="5"/>
      <c r="E25" s="5"/>
      <c r="F25" s="2">
        <f t="shared" si="0"/>
        <v>0</v>
      </c>
      <c r="G25" s="2"/>
    </row>
    <row r="26" spans="1:7" ht="18">
      <c r="A26" s="8">
        <v>9</v>
      </c>
      <c r="B26" s="4"/>
      <c r="C26" s="4"/>
      <c r="D26" s="5"/>
      <c r="E26" s="5"/>
      <c r="F26" s="2">
        <f t="shared" si="0"/>
        <v>0</v>
      </c>
      <c r="G26" s="2"/>
    </row>
    <row r="27" spans="1:7" ht="18">
      <c r="A27" s="8">
        <v>10</v>
      </c>
      <c r="B27" s="4"/>
      <c r="C27" s="4"/>
      <c r="D27" s="5"/>
      <c r="E27" s="5"/>
      <c r="F27" s="2">
        <f t="shared" ref="F27:F36" si="1">D27-E27</f>
        <v>0</v>
      </c>
      <c r="G27" s="2"/>
    </row>
    <row r="28" spans="1:7" ht="18">
      <c r="A28" s="8">
        <v>11</v>
      </c>
      <c r="B28" s="4"/>
      <c r="C28" s="4"/>
      <c r="D28" s="5"/>
      <c r="E28" s="5"/>
      <c r="F28" s="2">
        <f t="shared" si="1"/>
        <v>0</v>
      </c>
      <c r="G28" s="2"/>
    </row>
    <row r="29" spans="1:7" ht="18">
      <c r="A29" s="8">
        <v>12</v>
      </c>
      <c r="B29" s="4"/>
      <c r="C29" s="4"/>
      <c r="D29" s="5"/>
      <c r="E29" s="5"/>
      <c r="F29" s="2">
        <f t="shared" si="1"/>
        <v>0</v>
      </c>
      <c r="G29" s="2"/>
    </row>
    <row r="30" spans="1:7" ht="18">
      <c r="A30" s="8">
        <v>13</v>
      </c>
      <c r="B30" s="4"/>
      <c r="C30" s="4"/>
      <c r="D30" s="5"/>
      <c r="E30" s="5"/>
      <c r="F30" s="2">
        <f t="shared" si="1"/>
        <v>0</v>
      </c>
      <c r="G30" s="2"/>
    </row>
    <row r="31" spans="1:7" ht="18">
      <c r="A31" s="8">
        <v>14</v>
      </c>
      <c r="B31" s="4"/>
      <c r="C31" s="4"/>
      <c r="D31" s="5"/>
      <c r="E31" s="5"/>
      <c r="F31" s="2">
        <f t="shared" si="1"/>
        <v>0</v>
      </c>
      <c r="G31" s="2"/>
    </row>
    <row r="32" spans="1:7" ht="18">
      <c r="A32" s="8">
        <v>15</v>
      </c>
      <c r="B32" s="4"/>
      <c r="C32" s="4"/>
      <c r="D32" s="5"/>
      <c r="E32" s="5"/>
      <c r="F32" s="2">
        <f t="shared" si="1"/>
        <v>0</v>
      </c>
      <c r="G32" s="2"/>
    </row>
    <row r="33" spans="1:7" ht="18">
      <c r="A33" s="8">
        <v>16</v>
      </c>
      <c r="B33" s="4"/>
      <c r="C33" s="4"/>
      <c r="D33" s="5"/>
      <c r="E33" s="5"/>
      <c r="F33" s="2">
        <f t="shared" si="1"/>
        <v>0</v>
      </c>
      <c r="G33" s="2"/>
    </row>
    <row r="34" spans="1:7" ht="18">
      <c r="A34" s="8">
        <v>17</v>
      </c>
      <c r="B34" s="4"/>
      <c r="C34" s="4"/>
      <c r="D34" s="5"/>
      <c r="E34" s="5"/>
      <c r="F34" s="2">
        <f t="shared" si="1"/>
        <v>0</v>
      </c>
      <c r="G34" s="2"/>
    </row>
    <row r="35" spans="1:7" ht="18">
      <c r="A35" s="8">
        <v>18</v>
      </c>
      <c r="B35" s="4"/>
      <c r="C35" s="4"/>
      <c r="D35" s="5"/>
      <c r="E35" s="5"/>
      <c r="F35" s="2">
        <f t="shared" si="1"/>
        <v>0</v>
      </c>
      <c r="G35" s="2"/>
    </row>
    <row r="36" spans="1:7" ht="18">
      <c r="A36" s="8">
        <v>19</v>
      </c>
      <c r="B36" s="4"/>
      <c r="C36" s="4"/>
      <c r="D36" s="5"/>
      <c r="E36" s="5"/>
      <c r="F36" s="2">
        <f t="shared" si="1"/>
        <v>0</v>
      </c>
      <c r="G36" s="2"/>
    </row>
    <row r="37" spans="1:7" ht="18">
      <c r="A37" s="8">
        <v>20</v>
      </c>
      <c r="B37" s="4"/>
      <c r="C37" s="4"/>
      <c r="D37" s="5"/>
      <c r="E37" s="5"/>
      <c r="F37" s="2">
        <f t="shared" si="0"/>
        <v>0</v>
      </c>
      <c r="G37" s="2"/>
    </row>
    <row r="38" spans="1:7" s="12" customFormat="1" ht="19.5">
      <c r="A38" s="19" t="s">
        <v>43</v>
      </c>
      <c r="B38" s="8"/>
      <c r="C38" s="8"/>
      <c r="D38" s="20"/>
      <c r="E38" s="20"/>
      <c r="F38" s="21">
        <f>SUMIF(B18:B37, "Part", F18:F37)</f>
        <v>0</v>
      </c>
      <c r="G38" s="9"/>
    </row>
    <row r="39" spans="1:7" s="22" customFormat="1" ht="19.5">
      <c r="A39" s="19" t="s">
        <v>44</v>
      </c>
      <c r="D39" s="7"/>
      <c r="E39" s="7"/>
      <c r="F39" s="21">
        <f>SUMIF(B18:B37, "labour", F18:F37)</f>
        <v>0</v>
      </c>
      <c r="G39" s="21"/>
    </row>
    <row r="40" spans="1:7" s="12" customFormat="1">
      <c r="E40" s="23"/>
    </row>
    <row r="41" spans="1:7" s="12" customFormat="1" ht="18">
      <c r="A41" s="11" t="s">
        <v>17</v>
      </c>
      <c r="B41" s="12" t="s">
        <v>18</v>
      </c>
      <c r="C41" s="13" t="s">
        <v>45</v>
      </c>
      <c r="D41" s="14">
        <f>$F$38*IF(B41="no", _xlfn.XLOOKUP($C$9,Sheet3!A:A,Sheet3!B:B,,0,1), 0)</f>
        <v>0</v>
      </c>
      <c r="E41" s="13" t="s">
        <v>48</v>
      </c>
      <c r="F41" s="14">
        <f>$F$39*IF(B41="no", _xlfn.XLOOKUP($C$9,Sheet3!A:A,Sheet3!B:B,,0,1), 0)</f>
        <v>0</v>
      </c>
      <c r="G41" s="15"/>
    </row>
    <row r="42" spans="1:7" s="12" customFormat="1" ht="18">
      <c r="A42" s="11" t="s">
        <v>20</v>
      </c>
      <c r="B42" s="12" t="s">
        <v>18</v>
      </c>
      <c r="C42" s="13" t="s">
        <v>46</v>
      </c>
      <c r="D42" s="14">
        <f>$F$38*IF(B42="no", _xlfn.XLOOKUP($C$9,Sheet3!A:A,Sheet3!C:C,,0,1), 0)</f>
        <v>0</v>
      </c>
      <c r="E42" s="13" t="s">
        <v>49</v>
      </c>
      <c r="F42" s="14">
        <f>$F$39*IF(B42="no", _xlfn.XLOOKUP($C$9,Sheet3!A:A,Sheet3!C:C,,0,1), 0)</f>
        <v>0</v>
      </c>
      <c r="G42" s="15"/>
    </row>
    <row r="43" spans="1:7" s="12" customFormat="1" ht="18">
      <c r="A43" s="11" t="s">
        <v>22</v>
      </c>
      <c r="B43" s="12" t="s">
        <v>18</v>
      </c>
      <c r="C43" s="13" t="s">
        <v>47</v>
      </c>
      <c r="D43" s="14">
        <f>$F$38*IF(B43="no", _xlfn.XLOOKUP($C$9,Sheet3!A:A,Sheet3!D:D,,0,1), 0)</f>
        <v>0</v>
      </c>
      <c r="E43" s="13" t="s">
        <v>50</v>
      </c>
      <c r="F43" s="14">
        <f>$F$39*IF(B43="no", _xlfn.XLOOKUP($C$9,Sheet3!A:A,Sheet3!D:D,,0,1), 0)</f>
        <v>0</v>
      </c>
      <c r="G43" s="15"/>
    </row>
    <row r="44" spans="1:7" s="12" customFormat="1"/>
    <row r="45" spans="1:7" s="12" customFormat="1" ht="18">
      <c r="E45" s="16" t="s">
        <v>41</v>
      </c>
      <c r="F45" s="17">
        <f>SUM(F38,D41:D43)</f>
        <v>0</v>
      </c>
    </row>
    <row r="46" spans="1:7" s="12" customFormat="1" ht="18">
      <c r="E46" s="16" t="s">
        <v>42</v>
      </c>
      <c r="F46" s="17">
        <f>SUM(F39:F43)</f>
        <v>0</v>
      </c>
      <c r="G46" s="18"/>
    </row>
    <row r="47" spans="1:7">
      <c r="F47"/>
      <c r="G47"/>
    </row>
  </sheetData>
  <sheetProtection algorithmName="SHA-512" hashValue="+g2jE4qCDQEuZtSB7krgZNkMQobo9WmUtiMCIagKjPSwX3z5jASV01XN8mOGB+PCrPEVL7tgRhAwv23z79+RkA==" saltValue="3jL/9EC6p3iYhkokSik1Hw==" spinCount="100000" sheet="1" objects="1" scenarios="1"/>
  <mergeCells count="18">
    <mergeCell ref="C15:F15"/>
    <mergeCell ref="A13:B13"/>
    <mergeCell ref="A14:B14"/>
    <mergeCell ref="A15:B15"/>
    <mergeCell ref="C13:F13"/>
    <mergeCell ref="C8:F8"/>
    <mergeCell ref="A12:B12"/>
    <mergeCell ref="C12:F12"/>
    <mergeCell ref="A8:B8"/>
    <mergeCell ref="C14:F14"/>
    <mergeCell ref="A9:B9"/>
    <mergeCell ref="A1:B1"/>
    <mergeCell ref="E1:F1"/>
    <mergeCell ref="B3:E3"/>
    <mergeCell ref="A6:B6"/>
    <mergeCell ref="A7:B7"/>
    <mergeCell ref="C6:F6"/>
    <mergeCell ref="C7:F7"/>
  </mergeCells>
  <phoneticPr fontId="7" type="noConversion"/>
  <printOptions horizontalCentered="1" verticalCentered="1"/>
  <pageMargins left="0.7" right="0.7" top="0.75" bottom="0.75" header="0.3" footer="0.3"/>
  <pageSetup scale="6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906978-EBE9-4CF5-9F88-70854BC91A96}">
          <x14:formula1>
            <xm:f>Sheet3!$C$17:$C$18</xm:f>
          </x14:formula1>
          <xm:sqref>B18:B39</xm:sqref>
        </x14:dataValidation>
        <x14:dataValidation type="list" allowBlank="1" showInputMessage="1" showErrorMessage="1" error="Please choose from dropdown list" prompt="Please choose from dropdown list" xr:uid="{69F6E633-C14B-4FD3-B0C7-07171313D6A8}">
          <x14:formula1>
            <xm:f>Sheet3!$A$2:$A$14</xm:f>
          </x14:formula1>
          <xm:sqref>C9</xm:sqref>
        </x14:dataValidation>
        <x14:dataValidation type="list" allowBlank="1" showInputMessage="1" showErrorMessage="1" xr:uid="{14BECE32-F3EA-47E2-A282-ED21CEA764C3}">
          <x14:formula1>
            <xm:f>Sheet3!$A$17:$A$18</xm:f>
          </x14:formula1>
          <xm:sqref>B41:B43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5090-F8B1-4FBA-82E6-F41431A92CDC}">
  <dimension ref="A1:D18"/>
  <sheetViews>
    <sheetView workbookViewId="0">
      <selection activeCell="F10" sqref="F10"/>
    </sheetView>
  </sheetViews>
  <sheetFormatPr defaultRowHeight="14.25"/>
  <cols>
    <col min="1" max="1" width="10" customWidth="1"/>
    <col min="3" max="3" width="12.5" customWidth="1"/>
  </cols>
  <sheetData>
    <row r="1" spans="1:4">
      <c r="A1" t="s">
        <v>24</v>
      </c>
      <c r="B1" t="s">
        <v>19</v>
      </c>
      <c r="C1" t="s">
        <v>21</v>
      </c>
      <c r="D1" t="s">
        <v>23</v>
      </c>
    </row>
    <row r="2" spans="1:4">
      <c r="A2" t="s">
        <v>7</v>
      </c>
      <c r="B2">
        <v>0.05</v>
      </c>
      <c r="C2">
        <v>7.0000000000000007E-2</v>
      </c>
      <c r="D2">
        <v>0</v>
      </c>
    </row>
    <row r="3" spans="1:4">
      <c r="A3" t="s">
        <v>25</v>
      </c>
      <c r="B3">
        <v>0.05</v>
      </c>
      <c r="C3">
        <v>0</v>
      </c>
      <c r="D3">
        <v>0</v>
      </c>
    </row>
    <row r="4" spans="1:4">
      <c r="A4" t="s">
        <v>26</v>
      </c>
      <c r="B4">
        <v>0.05</v>
      </c>
      <c r="C4">
        <v>0.06</v>
      </c>
      <c r="D4">
        <v>0</v>
      </c>
    </row>
    <row r="5" spans="1:4">
      <c r="A5" t="s">
        <v>27</v>
      </c>
      <c r="B5">
        <v>0.05</v>
      </c>
      <c r="C5">
        <v>7.0000000000000007E-2</v>
      </c>
      <c r="D5">
        <v>0</v>
      </c>
    </row>
    <row r="6" spans="1:4">
      <c r="A6" t="s">
        <v>28</v>
      </c>
      <c r="B6">
        <v>0</v>
      </c>
      <c r="C6">
        <v>0</v>
      </c>
      <c r="D6">
        <v>0.15</v>
      </c>
    </row>
    <row r="7" spans="1:4">
      <c r="A7" t="s">
        <v>29</v>
      </c>
      <c r="B7">
        <v>0</v>
      </c>
      <c r="C7">
        <v>0</v>
      </c>
      <c r="D7">
        <v>0.15</v>
      </c>
    </row>
    <row r="8" spans="1:4">
      <c r="A8" t="s">
        <v>30</v>
      </c>
      <c r="B8">
        <v>0</v>
      </c>
      <c r="C8">
        <v>0</v>
      </c>
      <c r="D8">
        <v>0.15</v>
      </c>
    </row>
    <row r="9" spans="1:4">
      <c r="A9" t="s">
        <v>31</v>
      </c>
      <c r="B9">
        <v>0.05</v>
      </c>
      <c r="C9">
        <v>0</v>
      </c>
      <c r="D9">
        <v>0</v>
      </c>
    </row>
    <row r="10" spans="1:4">
      <c r="A10" t="s">
        <v>32</v>
      </c>
      <c r="B10">
        <v>0</v>
      </c>
      <c r="C10">
        <v>0</v>
      </c>
      <c r="D10">
        <v>0.15</v>
      </c>
    </row>
    <row r="11" spans="1:4">
      <c r="A11" t="s">
        <v>33</v>
      </c>
      <c r="B11">
        <v>0.05</v>
      </c>
      <c r="C11">
        <v>0</v>
      </c>
      <c r="D11">
        <v>0</v>
      </c>
    </row>
    <row r="12" spans="1:4">
      <c r="A12" t="s">
        <v>34</v>
      </c>
      <c r="B12">
        <v>0</v>
      </c>
      <c r="C12">
        <v>0</v>
      </c>
      <c r="D12">
        <v>0.15</v>
      </c>
    </row>
    <row r="13" spans="1:4">
      <c r="A13" t="s">
        <v>35</v>
      </c>
      <c r="B13">
        <v>0.05</v>
      </c>
      <c r="C13">
        <v>9.9750000000000005E-2</v>
      </c>
      <c r="D13">
        <v>0</v>
      </c>
    </row>
    <row r="14" spans="1:4">
      <c r="A14" t="s">
        <v>36</v>
      </c>
      <c r="B14">
        <v>0.05</v>
      </c>
      <c r="C14">
        <v>0</v>
      </c>
      <c r="D14">
        <v>0</v>
      </c>
    </row>
    <row r="16" spans="1:4">
      <c r="A16" t="s">
        <v>37</v>
      </c>
      <c r="C16" t="s">
        <v>13</v>
      </c>
    </row>
    <row r="17" spans="1:3">
      <c r="A17" t="s">
        <v>18</v>
      </c>
      <c r="C17" t="s">
        <v>38</v>
      </c>
    </row>
    <row r="18" spans="1:3">
      <c r="A18" t="s">
        <v>39</v>
      </c>
      <c r="C18" t="s">
        <v>40</v>
      </c>
    </row>
  </sheetData>
  <sheetProtection selectLockedCells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d2b97e8-5fe1-4acc-96c4-6706af25d087" xsi:nil="true"/>
    <lcf76f155ced4ddcb4097134ff3c332f xmlns="d756a6b8-7283-4326-a822-960e818e68f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+ H v i W D 7 K 3 O i k A A A A 9 g A A A B I A H A B D b 2 5 m a W c v U G F j a 2 F n Z S 5 4 b W w g o h g A K K A U A A A A A A A A A A A A A A A A A A A A A A A A A A A A h Y 9 B D o I w F E S v Q r q n L T U m h H z K w q 0 k J k T j t o G K j f A x t F j u 5 s I j e Q U x i r p z O W / e Y u Z + v U E 2 t k 1 w 0 b 0 1 H a Y k o p w E G s u u M l i n Z H C H M C a Z h I 0 q T 6 r W w S S j T U Z b p e T o 3 D l h z H t P / Y J 2 f c 0 E 5 x H b 5 + u i P O p W k Y 9 s / s u h Q e s U l p p I 2 L 3 G S E E j E V O x F J Q D m y H k B r + C m P Y + 2 x 8 I q 6 F x Q 6 + l x n B b A J s j s P c H + Q B Q S w M E F A A C A A g A + H v i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h 7 4 l g o i k e 4 D g A A A B E A A A A T A B w A R m 9 y b X V s Y X M v U 2 V j d G l v b j E u b S C i G A A o o B Q A A A A A A A A A A A A A A A A A A A A A A A A A A A A r T k 0 u y c z P U w i G 0 I b W A F B L A Q I t A B Q A A g A I A P h 7 4 l g + y t z o p A A A A P Y A A A A S A A A A A A A A A A A A A A A A A A A A A A B D b 2 5 m a W c v U G F j a 2 F n Z S 5 4 b W x Q S w E C L Q A U A A I A C A D 4 e + J Y D 8 r p q 6 Q A A A D p A A A A E w A A A A A A A A A A A A A A A A D w A A A A W 0 N v b n R l b n R f V H l w Z X N d L n h t b F B L A Q I t A B Q A A g A I A P h 7 4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/ 4 o V S 5 y m x T 4 T y J / i j 8 Z a l A A A A A A I A A A A A A A N m A A D A A A A A E A A A A M c N 9 y G z O G q w k I b O 9 c Z C e i g A A A A A B I A A A K A A A A A Q A A A A 5 Y i b q O G D E H H 3 S J r a 8 q T h a 1 A A A A B m d u n 6 z 1 H L I / K L r B / Q I h L 3 1 8 7 t P V B v 2 Q K G F P + 2 Q C / 5 D I x o z c + d 9 N 3 k m 8 n 1 X r D F w 0 8 E Y s 0 z J S G K S a f Q p r w N V C W a T C V o Y w 0 K 3 l t k S B B j 0 R z O m R Q A A A D P T D 5 b L g 9 / l D d 3 0 I J v z J a R F + Z n s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3B19BB1234E4C8F95AEE7E4C07D79" ma:contentTypeVersion="18" ma:contentTypeDescription="Create a new document." ma:contentTypeScope="" ma:versionID="d2e4d3fb247e43bda3ce271d1e33ec24">
  <xsd:schema xmlns:xsd="http://www.w3.org/2001/XMLSchema" xmlns:xs="http://www.w3.org/2001/XMLSchema" xmlns:p="http://schemas.microsoft.com/office/2006/metadata/properties" xmlns:ns1="http://schemas.microsoft.com/sharepoint/v3" xmlns:ns2="d756a6b8-7283-4326-a822-960e818e68f2" xmlns:ns3="5d2b97e8-5fe1-4acc-96c4-6706af25d087" targetNamespace="http://schemas.microsoft.com/office/2006/metadata/properties" ma:root="true" ma:fieldsID="69886ceac772b98d09bca7d2d7f7e551" ns1:_="" ns2:_="" ns3:_="">
    <xsd:import namespace="http://schemas.microsoft.com/sharepoint/v3"/>
    <xsd:import namespace="d756a6b8-7283-4326-a822-960e818e68f2"/>
    <xsd:import namespace="5d2b97e8-5fe1-4acc-96c4-6706af25d0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a6b8-7283-4326-a822-960e818e68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c108769-7938-48d5-b615-12e3a4c7cd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b97e8-5fe1-4acc-96c4-6706af25d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e48ec19-9e15-46c0-87e9-14eb2cd53fc5}" ma:internalName="TaxCatchAll" ma:showField="CatchAllData" ma:web="5d2b97e8-5fe1-4acc-96c4-6706af25d0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D8E63-913A-4EA9-98D3-BCAA4B3FCB4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d2b97e8-5fe1-4acc-96c4-6706af25d087"/>
    <ds:schemaRef ds:uri="d756a6b8-7283-4326-a822-960e818e68f2"/>
  </ds:schemaRefs>
</ds:datastoreItem>
</file>

<file path=customXml/itemProps2.xml><?xml version="1.0" encoding="utf-8"?>
<ds:datastoreItem xmlns:ds="http://schemas.openxmlformats.org/officeDocument/2006/customXml" ds:itemID="{6E8115BE-3BC3-4B87-955F-C0DA65A0880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0B83AB0-D947-4E2A-8EE0-58C2E7D88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56a6b8-7283-4326-a822-960e818e68f2"/>
    <ds:schemaRef ds:uri="5d2b97e8-5fe1-4acc-96c4-6706af25d0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3ACB827-962F-4470-86C8-AACB1EC2B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Campbell</dc:creator>
  <cp:keywords/>
  <dc:description/>
  <cp:lastModifiedBy>Hailey Milne</cp:lastModifiedBy>
  <cp:revision/>
  <dcterms:created xsi:type="dcterms:W3CDTF">2024-06-28T21:34:58Z</dcterms:created>
  <dcterms:modified xsi:type="dcterms:W3CDTF">2024-09-04T21:20:21Z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0x0101003BF3B19BB1234E4C8F95AEE7E4C07D79</vt:lpwstr>
  </property>
  <property fmtid="{D5CDD505-2E9C-101B-9397-08002B2CF9AE}" pid="3" name="MediaServiceImageTags">
    <vt:lpwstr/>
  </property>
</Properties>
</file>